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C1584FD7-B978-4375-BD52-63C78B39DE01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8" yWindow="-108" windowWidth="23256" windowHeight="12456" xr2:uid="{00000000-000D-0000-FFFF-FFFF00000000}"/>
  </bookViews>
  <sheets>
    <sheet name="EIP_CP" sheetId="1" r:id="rId1"/>
  </sheets>
  <definedNames>
    <definedName name="_xlnm.Print_Area" localSheetId="0">EIP_CP!$B$2:$H$45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F39" i="1"/>
  <c r="G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<sst xmlns="http://schemas.openxmlformats.org/spreadsheetml/2006/main" count="50" uniqueCount="50">
  <si>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</si>
  <si>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</si>
  <si>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</si>
  <si>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</si>
  <si>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</si>
  <si>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</si>
  <si>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</si>
  <si>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</si>
  <si>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</si>
  <si>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</si>
  <si>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</si>
  <si>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</si>
  <si>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</si>
  <si>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</si>
  <si>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</si>
  <si>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</si>
  <si>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</si>
  <si>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</si>
  <si>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</si>
  <si>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</si>
  <si>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</si>
  <si>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</si>
  <si>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</si>
  <si>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</si>
  <si>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</si>
  <si>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</si>
  <si>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</si>
  <si>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</si>
  <si>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</si>
  <si>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</si>
  <si>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</si>
  <si>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</si>
  <si>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</si>
  <si>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</si>
  <si>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</si>
  <si>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</si>
  <si>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</si>
  <si>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</si>
  <si>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</si>
  <si>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</si>
  <si>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</si>
  <si>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</si>
  <si>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DE APOYO AL DESARROLLO TECNOLÓGICO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</si>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</sst>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33" zoomScale="90" zoomScaleNormal="90" workbookViewId="0">
      <selection activeCell="H45" sqref="B2:H45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6.33203125" style="1" customWidth="1"/>
    <col min="4" max="4" width="14" style="1" customWidth="1"/>
    <col min="5" max="5" width="15.5546875" style="1" customWidth="1"/>
    <col min="6" max="6" width="14" style="1" customWidth="1"/>
    <col min="7" max="7" width="15.88671875" style="1" customWidth="1"/>
    <col min="8" max="8" width="15.33203125" style="1" customWidth="1"/>
    <col min="9" max="16384" width="11.44140625" style="1"/>
  </cols>
  <sheetData>
    <row r="1" spans="2:8" ht="15" customHeight="1" thickBot="1" x14ac:dyDescent="0.25"/>
    <row r="2" spans="2:8" ht="15" customHeight="1" x14ac:dyDescent="0.25">
      <c r="B2" s="34" t="s">
        <v>42</v>
      </c>
      <c r="C2" s="35"/>
      <c r="D2" s="35"/>
      <c r="E2" s="35"/>
      <c r="F2" s="35"/>
      <c r="G2" s="35"/>
      <c r="H2" s="36"/>
    </row>
    <row r="3" spans="2:8" ht="15" customHeight="1" x14ac:dyDescent="0.25">
      <c r="B3" s="37" t="s">
        <v>0</v>
      </c>
      <c r="C3" s="38"/>
      <c r="D3" s="38"/>
      <c r="E3" s="38"/>
      <c r="F3" s="38"/>
      <c r="G3" s="38"/>
      <c r="H3" s="39"/>
    </row>
    <row r="4" spans="2:8" ht="15" customHeight="1" thickBot="1" x14ac:dyDescent="0.3">
      <c r="B4" s="40" t="s">
        <v>43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28.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112947263.81</v>
      </c>
      <c r="D9" s="17">
        <f>SUM(D10:D11)</f>
        <v>31144766.98</v>
      </c>
      <c r="E9" s="18">
        <f>C9+D9</f>
        <v>144092030.78999999</v>
      </c>
      <c r="F9" s="17">
        <f>SUM(F10:F11)</f>
        <v>135766122.88999999</v>
      </c>
      <c r="G9" s="16">
        <f>SUM(G10:G11)</f>
        <v>135765424.56999999</v>
      </c>
      <c r="H9" s="15">
        <f>E9-F9</f>
        <v>8325907.900000006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112947263.81</v>
      </c>
      <c r="D11" s="20">
        <v>31144766.98</v>
      </c>
      <c r="E11" s="21">
        <f t="shared" si="0"/>
        <v>144092030.78999999</v>
      </c>
      <c r="F11" s="20">
        <v>135766122.88999999</v>
      </c>
      <c r="G11" s="19">
        <v>135765424.56999999</v>
      </c>
      <c r="H11" s="22">
        <f t="shared" si="1"/>
        <v>8325907.900000006</v>
      </c>
    </row>
    <row r="12" spans="2:8" s="9" customFormat="1" ht="15" customHeight="1" x14ac:dyDescent="0.25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5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5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5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5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5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5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5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3">
      <c r="B39" s="5" t="s">
        <v>41</v>
      </c>
      <c r="C39" s="27">
        <f>SUM(C37,C36,C35,C33,C28,C25,C21,C12,C9)</f>
        <v>112947263.81</v>
      </c>
      <c r="D39" s="28">
        <f>SUM(D37,D36,D35,D33,D28,D25,D9,D12,D21)</f>
        <v>31144766.98</v>
      </c>
      <c r="E39" s="29">
        <f t="shared" si="0"/>
        <v>144092030.78999999</v>
      </c>
      <c r="F39" s="28">
        <f>SUM(F37,F36,F35,F33,F28,F25,F21,F12,F9)</f>
        <v>135766122.88999999</v>
      </c>
      <c r="G39" s="27">
        <f>SUM(G37,G36,G35,G33,G28,G25,G21,G12,G9)</f>
        <v>135765424.56999999</v>
      </c>
      <c r="H39" s="30">
        <f t="shared" si="1"/>
        <v>8325907.900000006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>
      <c r="B44" s="32" t="s">
        <v>44</v>
      </c>
      <c r="C44" s="33"/>
      <c r="D44" s="32" t="s">
        <v>45</v>
      </c>
      <c r="E44" s="33"/>
      <c r="F44" s="33" t="s">
        <v>46</v>
      </c>
    </row>
    <row r="45" spans="2:8" s="31" customFormat="1" ht="15" customHeight="1" x14ac:dyDescent="0.2">
      <c r="B45" s="32" t="s">
        <v>47</v>
      </c>
      <c r="C45" s="33"/>
      <c r="D45" s="32" t="s">
        <v>48</v>
      </c>
      <c r="E45" s="33"/>
      <c r="F45" s="33" t="s">
        <v>49</v>
      </c>
    </row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2025-02-01T07:15:53Z</cp:lastPrinted>
  <dcterms:created xsi:type="dcterms:W3CDTF">2019-12-16T16:57:10Z</dcterms:created>
  <dcterms:modified xsi:type="dcterms:W3CDTF">2025-02-01T07:15:54Z</dcterms:modified>
</cp:coreProperties>
</file>